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3820" windowHeight="10092"/>
  </bookViews>
  <sheets>
    <sheet name="Public" sheetId="1" r:id="rId1"/>
    <sheet name="Private" sheetId="3" r:id="rId2"/>
    <sheet name="Tribal" sheetId="5" r:id="rId3"/>
    <sheet name="FIA analysis" sheetId="2" r:id="rId4"/>
    <sheet name="US Forestland" sheetId="6" r:id="rId5"/>
  </sheets>
  <calcPr calcId="145621"/>
</workbook>
</file>

<file path=xl/calcChain.xml><?xml version="1.0" encoding="utf-8"?>
<calcChain xmlns="http://schemas.openxmlformats.org/spreadsheetml/2006/main">
  <c r="C9" i="3" l="1"/>
  <c r="C8" i="6"/>
  <c r="C7" i="6"/>
</calcChain>
</file>

<file path=xl/sharedStrings.xml><?xml version="1.0" encoding="utf-8"?>
<sst xmlns="http://schemas.openxmlformats.org/spreadsheetml/2006/main" count="93" uniqueCount="75">
  <si>
    <t>Source</t>
  </si>
  <si>
    <t>State</t>
  </si>
  <si>
    <t>ID</t>
  </si>
  <si>
    <t>NPV</t>
  </si>
  <si>
    <t>Reported</t>
  </si>
  <si>
    <t>Context</t>
  </si>
  <si>
    <t>For state land harvest decisions</t>
  </si>
  <si>
    <t>WA</t>
  </si>
  <si>
    <t>Forestry state agency in Washington State (Department of Natural Resources)</t>
  </si>
  <si>
    <t>Washington Department of Natural Resources. Forest Management Modeling.  Appendix C.</t>
  </si>
  <si>
    <t>Page</t>
  </si>
  <si>
    <t>Forestry state agency in Minnesota (Department of Natural Resources)</t>
  </si>
  <si>
    <t>MN</t>
  </si>
  <si>
    <t>Forest Management Lease Pilot Study Report. (2009) Report ot the House and Senate Natural Resources Policy Finances Committees and Divisions</t>
  </si>
  <si>
    <t>Citation</t>
  </si>
  <si>
    <t>OR</t>
  </si>
  <si>
    <t>Forestry state agency in Oregon (Department of Forestry)</t>
  </si>
  <si>
    <t>Northwest Oregon State Forests Management Plan (2006) Appendix 1. Decadal Analysis of Alternatives</t>
  </si>
  <si>
    <t>State owned, public lands</t>
  </si>
  <si>
    <t>Sustainable Harvest Calculation for Forested State Trust Lands in Western Washington (2007). WA DNR</t>
  </si>
  <si>
    <t>PA</t>
  </si>
  <si>
    <t>Forestry state agency in Pennsylvania (Department of Conservation &amp; Natural Resources)</t>
  </si>
  <si>
    <t>http://www.dcnr.state.pa.us/forestry/sfrmp/silviculture.htm</t>
  </si>
  <si>
    <t>State Forest Resource Management Plan (2003)</t>
  </si>
  <si>
    <t xml:space="preserve">web </t>
  </si>
  <si>
    <t>Legislature of the State of Idaho, Sixty First Legislature First Regular Session (2011) House Bill No. 11 by Revenue and Taxation Committee</t>
  </si>
  <si>
    <t>Ownership class:</t>
  </si>
  <si>
    <t>MT</t>
  </si>
  <si>
    <t>Forestry state agency in Montana (Montana Department of Natural Resources &amp; Conservation)</t>
  </si>
  <si>
    <t xml:space="preserve">State Forest Land Management Plan (1996). Final Environmental Impact Statement. Record of Decision. </t>
  </si>
  <si>
    <t>http://www.dnrc.mt.gov/trust/pdfs/SFLMP.pdf</t>
  </si>
  <si>
    <t>Average</t>
  </si>
  <si>
    <t>Private Industrial</t>
  </si>
  <si>
    <t xml:space="preserve">Reported </t>
  </si>
  <si>
    <t>American Carbon Registry. Improved Forest Management Methodology by Finite Carbon (2010)</t>
  </si>
  <si>
    <t xml:space="preserve"> </t>
  </si>
  <si>
    <t xml:space="preserve">using the same profit maximization objective, they do in fact display an age class structure </t>
  </si>
  <si>
    <t xml:space="preserve">indicating a slightly longer rotation which is consistant with either joint optimization of </t>
  </si>
  <si>
    <t xml:space="preserve">timber and non-timber values per Pattanayak etal. (2002) </t>
  </si>
  <si>
    <t>or equivalently optimization of the profit maximization objective with a lower discount rate per Gan etal. (2001).</t>
  </si>
  <si>
    <t>http://www.legislature.idaho.gov/legislation/2011/H0011.pdf</t>
  </si>
  <si>
    <t>Web link</t>
  </si>
  <si>
    <t>http://www.dnr.wa.gov/ResearchScience/Topics/SEPANonProject/Pages/amp_sepa_nonpro_flp_southpuget.aspx</t>
  </si>
  <si>
    <t>http://www.dnr.wa.gov/Publications/lm_sh_may07_bnr_present.pdf</t>
  </si>
  <si>
    <t>htttp://www.dnr.state.mn.us/aboutdnr/reports/legislative/forest_mgt_leasing_09.pdf</t>
  </si>
  <si>
    <t>http://www.oregon.gov/ODF/stateforests/docs/management/FMP2010_rulemaking/nwfmp/NWFMP_I_2010rulemaking.pdf?ga=t</t>
  </si>
  <si>
    <t>http://www.americancarbonregistry.org/carbon-accounting/improved-forest-management-methodology-for-increased-forest-carbon-sequestration-on-u.s.-timberlands</t>
  </si>
  <si>
    <t xml:space="preserve">Existing Approved ACR IFM methodology by Finite Carbon </t>
  </si>
  <si>
    <t xml:space="preserve">Figure 1 is derived from Smith etal. (2009) accompanying CD containing RPA Data Wiz 2007 1.1. </t>
  </si>
  <si>
    <t xml:space="preserve">Figure 2 demonstrates  that while US private forest landowners may not operate </t>
  </si>
  <si>
    <t xml:space="preserve"> It shows the acres by five-year age class by owner group for three broad classes; Private, </t>
  </si>
  <si>
    <t xml:space="preserve">State, and Federal </t>
  </si>
  <si>
    <t>This worksheet describes the process used to determine</t>
  </si>
  <si>
    <t>NPV rates for private forest land ownership classes using FIA data</t>
  </si>
  <si>
    <t>http://www.industryintel.com/Corporate/downloads/4QBrookfield2010.pdf</t>
  </si>
  <si>
    <t>Brookfield Timberlands Management LP, Q4 2010 Global Timberlands Research Report</t>
  </si>
  <si>
    <t>Timberlands Research Report</t>
  </si>
  <si>
    <t>http://iic.gis.umn.edu/download/geis/econ/lund_3.pdf</t>
  </si>
  <si>
    <t>acres of family forest ownership</t>
  </si>
  <si>
    <t>acres total U.S.</t>
  </si>
  <si>
    <t>Family ownerships</t>
  </si>
  <si>
    <t>Other private</t>
  </si>
  <si>
    <t>Tribal lands</t>
  </si>
  <si>
    <t>Impacts of increased timber harvesting on timber management activities</t>
  </si>
  <si>
    <t>http://www.dnr.wa.gov/Publications/em_fwfeconomiclow1.pdf</t>
  </si>
  <si>
    <t>Washington's forests, timber supply and forest-related industries</t>
  </si>
  <si>
    <t>http://www.postcom.org/eco/sls.docs/Manomet%20Ctr-NE%20Timberland%20Changes%20Report.pdf</t>
  </si>
  <si>
    <t>none</t>
  </si>
  <si>
    <t>Discussion of volume removals as a percent of growing stock on MN tribal ownerships</t>
  </si>
  <si>
    <t>Harvest pattterns of WA tribal ownerships</t>
  </si>
  <si>
    <t>Changing timberland ownership in the Northern forest and implications for biodiversity</t>
  </si>
  <si>
    <t>Volume and acreage of Tribal ownerships in the US</t>
  </si>
  <si>
    <t>Basis for Discount rates used by Columbia Carbon in their new IFM methodology under consideration by ACR</t>
  </si>
  <si>
    <t>Discount Rate</t>
  </si>
  <si>
    <t>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</si>
</sst>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2" fillId="2" borderId="0" xfId="1" applyFill="1"/>
    <xf numFmtId="0" fontId="4" fillId="2" borderId="0" xfId="0" applyFont="1" applyFill="1"/>
    <xf numFmtId="0" fontId="3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37</xdr:row>
      <xdr:rowOff>127467</xdr:rowOff>
    </xdr:from>
    <xdr:to>
      <xdr:col>11</xdr:col>
      <xdr:colOff>400050</xdr:colOff>
      <xdr:row>48</xdr:row>
      <xdr:rowOff>123536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175967"/>
          <a:ext cx="7372350" cy="2091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3</xdr:row>
      <xdr:rowOff>161925</xdr:rowOff>
    </xdr:from>
    <xdr:to>
      <xdr:col>23</xdr:col>
      <xdr:colOff>304800</xdr:colOff>
      <xdr:row>26</xdr:row>
      <xdr:rowOff>101600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0" y="733425"/>
          <a:ext cx="5943600" cy="432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4</xdr:row>
      <xdr:rowOff>76200</xdr:rowOff>
    </xdr:from>
    <xdr:to>
      <xdr:col>10</xdr:col>
      <xdr:colOff>343535</xdr:colOff>
      <xdr:row>27</xdr:row>
      <xdr:rowOff>15240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838200"/>
          <a:ext cx="5944235" cy="432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8</xdr:row>
      <xdr:rowOff>114300</xdr:rowOff>
    </xdr:from>
    <xdr:to>
      <xdr:col>7</xdr:col>
      <xdr:colOff>238125</xdr:colOff>
      <xdr:row>21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638300"/>
          <a:ext cx="363855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legislature.idaho.gov/legislation/2011/H001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dnrc.mt.gov/trust/pdfs/SFLMP.pdf" TargetMode="External"/><Relationship Id="rId1" Type="http://schemas.openxmlformats.org/officeDocument/2006/relationships/hyperlink" Target="http://www.dcnr.state.pa.us/forestry/sfrmp/silviculture.htm" TargetMode="External"/><Relationship Id="rId6" Type="http://schemas.openxmlformats.org/officeDocument/2006/relationships/hyperlink" Target="http://www.oregon.gov/ODF/stateforests/docs/management/FMP2010_rulemaking/nwfmp/NWFMP_I_2010rulemaking.pdf?ga=t" TargetMode="External"/><Relationship Id="rId5" Type="http://schemas.openxmlformats.org/officeDocument/2006/relationships/hyperlink" Target="http://www.dnr.wa.gov/Publications/lm_sh_may07_bnr_present.pdf" TargetMode="External"/><Relationship Id="rId4" Type="http://schemas.openxmlformats.org/officeDocument/2006/relationships/hyperlink" Target="http://www.dnr.wa.gov/ResearchScience/Topics/SEPANonProject/Pages/amp_sepa_nonpro_flp_southpuget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ndustryintel.com/Corporate/downloads/4QBrookfield2010.pdf" TargetMode="External"/><Relationship Id="rId1" Type="http://schemas.openxmlformats.org/officeDocument/2006/relationships/hyperlink" Target="http://www.americancarbonregistry.org/carbon-accounting/improved-forest-management-methodology-for-increased-forest-carbon-sequestration-on-u.s.-timberland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stcom.org/eco/sls.docs/Manomet%20Ctr-NE%20Timberland%20Changes%20Report.pdf" TargetMode="External"/><Relationship Id="rId2" Type="http://schemas.openxmlformats.org/officeDocument/2006/relationships/hyperlink" Target="http://www.dnr.wa.gov/Publications/em_fwfeconomiclow1.pdf" TargetMode="External"/><Relationship Id="rId1" Type="http://schemas.openxmlformats.org/officeDocument/2006/relationships/hyperlink" Target="http://iic.gis.umn.edu/download/geis/econ/lund_3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J22" sqref="J22"/>
    </sheetView>
  </sheetViews>
  <sheetFormatPr defaultColWidth="9.109375" defaultRowHeight="14.4" x14ac:dyDescent="0.3"/>
  <cols>
    <col min="1" max="1" width="9.109375" style="4"/>
    <col min="2" max="2" width="9.109375" style="4" customWidth="1"/>
    <col min="3" max="3" width="13" style="4" customWidth="1"/>
    <col min="4" max="10" width="9.109375" style="4" customWidth="1"/>
    <col min="11" max="11" width="15.33203125" style="4" customWidth="1"/>
    <col min="12" max="14" width="9.109375" style="4" customWidth="1"/>
    <col min="15" max="16384" width="9.109375" style="4"/>
  </cols>
  <sheetData>
    <row r="1" spans="1:15" x14ac:dyDescent="0.25">
      <c r="B1" s="5" t="s">
        <v>72</v>
      </c>
    </row>
    <row r="2" spans="1:15" x14ac:dyDescent="0.25">
      <c r="B2" s="5"/>
    </row>
    <row r="3" spans="1:15" x14ac:dyDescent="0.25">
      <c r="B3" s="5" t="s">
        <v>35</v>
      </c>
    </row>
    <row r="4" spans="1:15" x14ac:dyDescent="0.25">
      <c r="B4" s="5"/>
    </row>
    <row r="6" spans="1:15" x14ac:dyDescent="0.25">
      <c r="A6" s="5" t="s">
        <v>26</v>
      </c>
      <c r="B6" s="5"/>
      <c r="C6" s="5"/>
      <c r="D6" s="5" t="s">
        <v>18</v>
      </c>
      <c r="E6" s="5"/>
      <c r="F6" s="5"/>
    </row>
    <row r="7" spans="1:15" x14ac:dyDescent="0.25">
      <c r="A7" s="6"/>
      <c r="B7" s="6"/>
      <c r="C7" s="6" t="s">
        <v>4</v>
      </c>
      <c r="D7" s="5"/>
    </row>
    <row r="8" spans="1:15" x14ac:dyDescent="0.25">
      <c r="A8" s="7" t="s">
        <v>0</v>
      </c>
      <c r="B8" s="7" t="s">
        <v>1</v>
      </c>
      <c r="C8" s="7" t="s">
        <v>73</v>
      </c>
      <c r="D8" s="8" t="s">
        <v>5</v>
      </c>
      <c r="E8" s="9"/>
      <c r="F8" s="9"/>
      <c r="G8" s="9"/>
      <c r="H8" s="9"/>
      <c r="I8" s="9"/>
      <c r="J8" s="9"/>
      <c r="K8" s="9"/>
    </row>
    <row r="9" spans="1:15" x14ac:dyDescent="0.25">
      <c r="A9" s="10">
        <v>1</v>
      </c>
      <c r="B9" s="10" t="s">
        <v>2</v>
      </c>
      <c r="C9" s="11">
        <v>0.04</v>
      </c>
      <c r="D9" s="4" t="s">
        <v>6</v>
      </c>
    </row>
    <row r="10" spans="1:15" x14ac:dyDescent="0.25">
      <c r="A10" s="10" t="s">
        <v>74</v>
      </c>
      <c r="B10" s="10" t="s">
        <v>7</v>
      </c>
      <c r="C10" s="11">
        <v>0.05</v>
      </c>
      <c r="D10" s="4" t="s">
        <v>8</v>
      </c>
    </row>
    <row r="11" spans="1:15" x14ac:dyDescent="0.25">
      <c r="A11" s="10">
        <v>4</v>
      </c>
      <c r="B11" s="10" t="s">
        <v>12</v>
      </c>
      <c r="C11" s="11">
        <v>0.03</v>
      </c>
      <c r="D11" s="4" t="s">
        <v>11</v>
      </c>
    </row>
    <row r="12" spans="1:15" x14ac:dyDescent="0.25">
      <c r="A12" s="10">
        <v>5</v>
      </c>
      <c r="B12" s="10" t="s">
        <v>15</v>
      </c>
      <c r="C12" s="11">
        <v>4.4999999999999998E-2</v>
      </c>
      <c r="D12" s="4" t="s">
        <v>16</v>
      </c>
    </row>
    <row r="13" spans="1:15" x14ac:dyDescent="0.25">
      <c r="A13" s="10">
        <v>6</v>
      </c>
      <c r="B13" s="10" t="s">
        <v>20</v>
      </c>
      <c r="C13" s="11">
        <v>0.04</v>
      </c>
      <c r="D13" s="4" t="s">
        <v>21</v>
      </c>
    </row>
    <row r="14" spans="1:15" x14ac:dyDescent="0.25">
      <c r="A14" s="10">
        <v>7</v>
      </c>
      <c r="B14" s="10" t="s">
        <v>27</v>
      </c>
      <c r="C14" s="11">
        <v>3.7499999999999999E-2</v>
      </c>
      <c r="D14" s="4" t="s">
        <v>28</v>
      </c>
      <c r="O14" s="4" t="s">
        <v>35</v>
      </c>
    </row>
    <row r="15" spans="1:15" x14ac:dyDescent="0.25">
      <c r="A15" s="5" t="s">
        <v>31</v>
      </c>
      <c r="B15" s="5"/>
      <c r="C15" s="12">
        <v>4.0416666666666663E-2</v>
      </c>
    </row>
    <row r="16" spans="1:15" x14ac:dyDescent="0.25">
      <c r="A16" s="10"/>
      <c r="B16" s="10"/>
      <c r="C16" s="11"/>
    </row>
    <row r="17" spans="1:15" x14ac:dyDescent="0.25">
      <c r="A17" s="7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7" t="s">
        <v>10</v>
      </c>
      <c r="M17" s="9"/>
      <c r="N17" s="9"/>
      <c r="O17" s="8" t="s">
        <v>41</v>
      </c>
    </row>
    <row r="18" spans="1:15" x14ac:dyDescent="0.25">
      <c r="A18" s="10">
        <v>1</v>
      </c>
      <c r="B18" s="4" t="s">
        <v>25</v>
      </c>
      <c r="L18" s="10">
        <v>2</v>
      </c>
      <c r="O18" s="13" t="s">
        <v>40</v>
      </c>
    </row>
    <row r="19" spans="1:15" x14ac:dyDescent="0.25">
      <c r="A19" s="10">
        <v>2</v>
      </c>
      <c r="B19" s="4" t="s">
        <v>9</v>
      </c>
      <c r="L19" s="10">
        <v>52</v>
      </c>
      <c r="O19" s="13" t="s">
        <v>42</v>
      </c>
    </row>
    <row r="20" spans="1:15" x14ac:dyDescent="0.25">
      <c r="A20" s="10">
        <v>3</v>
      </c>
      <c r="B20" s="4" t="s">
        <v>19</v>
      </c>
      <c r="L20" s="10">
        <v>9</v>
      </c>
      <c r="O20" s="13" t="s">
        <v>43</v>
      </c>
    </row>
    <row r="21" spans="1:15" x14ac:dyDescent="0.25">
      <c r="A21" s="10">
        <v>4</v>
      </c>
      <c r="B21" s="4" t="s">
        <v>13</v>
      </c>
      <c r="L21" s="10">
        <v>13</v>
      </c>
      <c r="O21" s="4" t="s">
        <v>44</v>
      </c>
    </row>
    <row r="22" spans="1:15" x14ac:dyDescent="0.25">
      <c r="A22" s="10">
        <v>5</v>
      </c>
      <c r="B22" s="4" t="s">
        <v>17</v>
      </c>
      <c r="L22" s="10">
        <v>5</v>
      </c>
      <c r="O22" s="13" t="s">
        <v>45</v>
      </c>
    </row>
    <row r="23" spans="1:15" x14ac:dyDescent="0.25">
      <c r="A23" s="10">
        <v>6</v>
      </c>
      <c r="B23" s="4" t="s">
        <v>23</v>
      </c>
      <c r="L23" s="10" t="s">
        <v>24</v>
      </c>
      <c r="O23" s="13" t="s">
        <v>22</v>
      </c>
    </row>
    <row r="24" spans="1:15" x14ac:dyDescent="0.25">
      <c r="A24" s="10">
        <v>7</v>
      </c>
      <c r="B24" s="4" t="s">
        <v>29</v>
      </c>
      <c r="L24" s="10">
        <v>19</v>
      </c>
      <c r="O24" s="13" t="s">
        <v>30</v>
      </c>
    </row>
    <row r="25" spans="1:15" x14ac:dyDescent="0.25">
      <c r="A25" s="10"/>
      <c r="L25" s="10"/>
      <c r="O25" s="13"/>
    </row>
    <row r="26" spans="1:15" x14ac:dyDescent="0.25">
      <c r="A26" s="10"/>
      <c r="L26" s="10"/>
      <c r="O26" s="13"/>
    </row>
  </sheetData>
  <hyperlinks>
    <hyperlink ref="O23" r:id="rId1"/>
    <hyperlink ref="O24" r:id="rId2"/>
    <hyperlink ref="O18" r:id="rId3"/>
    <hyperlink ref="O19" r:id="rId4"/>
    <hyperlink ref="O20" r:id="rId5"/>
    <hyperlink ref="O22" r:id="rId6"/>
  </hyperlinks>
  <pageMargins left="0.7" right="0.7" top="0.75" bottom="0.75" header="0.3" footer="0.3"/>
  <pageSetup orientation="landscape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8"/>
  <sheetViews>
    <sheetView workbookViewId="0">
      <selection activeCell="D20" sqref="D20"/>
    </sheetView>
  </sheetViews>
  <sheetFormatPr defaultColWidth="9.109375" defaultRowHeight="14.4" x14ac:dyDescent="0.3"/>
  <cols>
    <col min="1" max="1" width="9.109375" style="4"/>
    <col min="2" max="14" width="9.109375" style="4" customWidth="1"/>
    <col min="15" max="16384" width="9.109375" style="4"/>
  </cols>
  <sheetData>
    <row r="4" spans="1:15" x14ac:dyDescent="0.25">
      <c r="A4" s="5" t="s">
        <v>26</v>
      </c>
      <c r="B4" s="5"/>
      <c r="C4" s="5"/>
      <c r="D4" s="5" t="s">
        <v>32</v>
      </c>
      <c r="E4" s="5"/>
      <c r="F4" s="5"/>
    </row>
    <row r="5" spans="1:15" x14ac:dyDescent="0.25">
      <c r="A5" s="6"/>
      <c r="B5" s="6"/>
      <c r="C5" s="6" t="s">
        <v>33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7" t="s">
        <v>0</v>
      </c>
      <c r="B6" s="7"/>
      <c r="C6" s="7" t="s">
        <v>3</v>
      </c>
      <c r="D6" s="8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8" t="s">
        <v>41</v>
      </c>
    </row>
    <row r="7" spans="1:15" x14ac:dyDescent="0.25">
      <c r="A7" s="10">
        <v>8</v>
      </c>
      <c r="B7" s="10"/>
      <c r="C7" s="11">
        <v>0.06</v>
      </c>
      <c r="D7" s="4" t="s">
        <v>47</v>
      </c>
    </row>
    <row r="8" spans="1:15" x14ac:dyDescent="0.25">
      <c r="A8" s="10">
        <v>9</v>
      </c>
      <c r="B8" s="10"/>
      <c r="C8" s="11">
        <v>6.4000000000000001E-2</v>
      </c>
      <c r="D8" s="4" t="s">
        <v>56</v>
      </c>
    </row>
    <row r="9" spans="1:15" x14ac:dyDescent="0.25">
      <c r="A9" s="5" t="s">
        <v>31</v>
      </c>
      <c r="B9" s="5"/>
      <c r="C9" s="12">
        <f>AVERAGE(C7:C8)</f>
        <v>6.2E-2</v>
      </c>
    </row>
    <row r="10" spans="1:15" x14ac:dyDescent="0.25">
      <c r="A10" s="5" t="s">
        <v>14</v>
      </c>
    </row>
    <row r="11" spans="1:15" x14ac:dyDescent="0.25">
      <c r="A11" s="10">
        <v>8</v>
      </c>
      <c r="B11" s="4" t="s">
        <v>34</v>
      </c>
      <c r="O11" s="13" t="s">
        <v>46</v>
      </c>
    </row>
    <row r="12" spans="1:15" x14ac:dyDescent="0.25">
      <c r="A12" s="10">
        <v>9</v>
      </c>
      <c r="B12" s="4" t="s">
        <v>55</v>
      </c>
      <c r="O12" s="13" t="s">
        <v>54</v>
      </c>
    </row>
    <row r="18" spans="19:19" x14ac:dyDescent="0.25">
      <c r="S18" s="4" t="s">
        <v>35</v>
      </c>
    </row>
  </sheetData>
  <hyperlinks>
    <hyperlink ref="O11" r:id="rId1"/>
    <hyperlink ref="O12" r:id="rId2"/>
  </hyperlinks>
  <pageMargins left="0.7" right="0.7" top="0.75" bottom="0.75" header="0.3" footer="0.3"/>
  <pageSetup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7"/>
  <sheetViews>
    <sheetView workbookViewId="0">
      <selection activeCell="F14" sqref="F14"/>
    </sheetView>
  </sheetViews>
  <sheetFormatPr defaultColWidth="9.109375" defaultRowHeight="14.4" x14ac:dyDescent="0.3"/>
  <cols>
    <col min="1" max="1" width="9.109375" style="4"/>
    <col min="2" max="13" width="9.109375" style="4" customWidth="1"/>
    <col min="14" max="16384" width="9.109375" style="4"/>
  </cols>
  <sheetData>
    <row r="4" spans="1:15" x14ac:dyDescent="0.25">
      <c r="A4" s="5" t="s">
        <v>26</v>
      </c>
      <c r="B4" s="5"/>
      <c r="C4" s="5"/>
      <c r="D4" s="5" t="s">
        <v>62</v>
      </c>
      <c r="E4" s="5"/>
      <c r="F4" s="5"/>
    </row>
    <row r="5" spans="1:15" x14ac:dyDescent="0.25">
      <c r="A5" s="6"/>
      <c r="B5" s="6"/>
      <c r="C5" s="6" t="s">
        <v>33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7" t="s">
        <v>0</v>
      </c>
      <c r="B6" s="7"/>
      <c r="C6" s="7" t="s">
        <v>3</v>
      </c>
      <c r="D6" s="8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8" t="s">
        <v>41</v>
      </c>
    </row>
    <row r="7" spans="1:15" x14ac:dyDescent="0.25">
      <c r="A7" s="10">
        <v>10</v>
      </c>
      <c r="B7" s="10"/>
      <c r="C7" s="11" t="s">
        <v>67</v>
      </c>
      <c r="D7" s="4" t="s">
        <v>68</v>
      </c>
    </row>
    <row r="8" spans="1:15" x14ac:dyDescent="0.25">
      <c r="A8" s="10">
        <v>11</v>
      </c>
      <c r="B8" s="10"/>
      <c r="C8" s="11" t="s">
        <v>67</v>
      </c>
      <c r="D8" s="4" t="s">
        <v>69</v>
      </c>
    </row>
    <row r="9" spans="1:15" x14ac:dyDescent="0.25">
      <c r="A9" s="10">
        <v>12</v>
      </c>
      <c r="B9" s="10"/>
      <c r="C9" s="11" t="s">
        <v>67</v>
      </c>
      <c r="D9" s="4" t="s">
        <v>71</v>
      </c>
    </row>
    <row r="10" spans="1:15" x14ac:dyDescent="0.25">
      <c r="A10" s="10"/>
      <c r="B10" s="10"/>
      <c r="C10" s="11"/>
    </row>
    <row r="11" spans="1:15" x14ac:dyDescent="0.25">
      <c r="A11" s="10"/>
      <c r="B11" s="10"/>
      <c r="C11" s="11"/>
    </row>
    <row r="12" spans="1:15" x14ac:dyDescent="0.25">
      <c r="A12" s="10"/>
      <c r="B12" s="10"/>
      <c r="C12" s="11"/>
    </row>
    <row r="14" spans="1:15" x14ac:dyDescent="0.25">
      <c r="A14" s="5" t="s">
        <v>14</v>
      </c>
    </row>
    <row r="15" spans="1:15" x14ac:dyDescent="0.25">
      <c r="A15" s="10">
        <v>10</v>
      </c>
      <c r="B15" s="4" t="s">
        <v>63</v>
      </c>
      <c r="O15" s="13" t="s">
        <v>57</v>
      </c>
    </row>
    <row r="16" spans="1:15" x14ac:dyDescent="0.25">
      <c r="A16" s="10">
        <v>11</v>
      </c>
      <c r="B16" s="4" t="s">
        <v>65</v>
      </c>
      <c r="O16" s="13" t="s">
        <v>64</v>
      </c>
    </row>
    <row r="17" spans="1:15" x14ac:dyDescent="0.25">
      <c r="A17" s="10">
        <v>12</v>
      </c>
      <c r="B17" s="4" t="s">
        <v>70</v>
      </c>
      <c r="O17" s="13" t="s">
        <v>66</v>
      </c>
    </row>
  </sheetData>
  <hyperlinks>
    <hyperlink ref="O15" r:id="rId1"/>
    <hyperlink ref="O16" r:id="rId2"/>
    <hyperlink ref="O17" r:id="rId3" display="http://www.postcom.org/eco/sls.docs/Manomet Ctr-NE Timberland Changes Report.pdf"/>
  </hyperlinks>
  <pageMargins left="0.7" right="0.7" top="0.75" bottom="0.75" header="0.3" footer="0.3"/>
  <pageSetup orientation="portrait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"/>
  <sheetViews>
    <sheetView topLeftCell="A3" workbookViewId="0">
      <selection activeCell="H34" sqref="H34"/>
    </sheetView>
  </sheetViews>
  <sheetFormatPr defaultRowHeight="14.4" x14ac:dyDescent="0.3"/>
  <sheetData>
    <row r="1" spans="2:22" ht="15" x14ac:dyDescent="0.25">
      <c r="B1" s="1" t="s">
        <v>52</v>
      </c>
    </row>
    <row r="2" spans="2:22" ht="15" x14ac:dyDescent="0.25">
      <c r="B2" s="1" t="s">
        <v>53</v>
      </c>
    </row>
    <row r="3" spans="2:22" ht="15" x14ac:dyDescent="0.25">
      <c r="V3" s="2"/>
    </row>
    <row r="4" spans="2:22" ht="15" x14ac:dyDescent="0.25">
      <c r="V4" s="2"/>
    </row>
    <row r="5" spans="2:22" ht="15" x14ac:dyDescent="0.25">
      <c r="V5" s="2"/>
    </row>
    <row r="6" spans="2:22" ht="15" x14ac:dyDescent="0.25">
      <c r="V6" s="2"/>
    </row>
    <row r="7" spans="2:22" ht="15" x14ac:dyDescent="0.25">
      <c r="V7" s="2"/>
    </row>
    <row r="8" spans="2:22" ht="15" x14ac:dyDescent="0.25">
      <c r="M8" s="2"/>
      <c r="N8" s="2"/>
      <c r="O8" s="2"/>
      <c r="P8" s="2"/>
      <c r="Q8" s="2"/>
      <c r="R8" s="2"/>
      <c r="S8" s="2"/>
      <c r="T8" s="2"/>
      <c r="V8" s="2"/>
    </row>
    <row r="9" spans="2:22" ht="15" x14ac:dyDescent="0.25">
      <c r="M9" s="2"/>
      <c r="N9" s="2"/>
      <c r="O9" s="2"/>
      <c r="P9" s="2"/>
      <c r="Q9" s="2"/>
      <c r="R9" s="2"/>
      <c r="S9" s="2"/>
      <c r="T9" s="2"/>
      <c r="V9" s="2"/>
    </row>
    <row r="10" spans="2:22" ht="15" x14ac:dyDescent="0.25">
      <c r="M10" s="2"/>
      <c r="N10" s="2"/>
      <c r="O10" s="2"/>
      <c r="P10" s="2"/>
      <c r="Q10" s="2"/>
      <c r="R10" s="2"/>
      <c r="S10" s="2"/>
      <c r="T10" s="2"/>
      <c r="V10" s="2"/>
    </row>
    <row r="11" spans="2:22" ht="15" x14ac:dyDescent="0.25">
      <c r="M11" s="2"/>
      <c r="N11" s="2"/>
      <c r="O11" s="2"/>
      <c r="P11" s="2"/>
      <c r="Q11" s="2"/>
      <c r="R11" s="2"/>
      <c r="S11" s="2"/>
      <c r="T11" s="2"/>
      <c r="V11" s="2"/>
    </row>
    <row r="12" spans="2:22" ht="15" x14ac:dyDescent="0.25">
      <c r="M12" s="2"/>
      <c r="N12" s="2"/>
      <c r="O12" s="2"/>
      <c r="P12" s="2"/>
      <c r="Q12" s="2"/>
      <c r="R12" s="2"/>
      <c r="S12" s="2"/>
      <c r="T12" s="2"/>
    </row>
    <row r="13" spans="2:22" ht="15" x14ac:dyDescent="0.25">
      <c r="M13" s="2"/>
      <c r="N13" s="2"/>
      <c r="O13" s="2"/>
      <c r="P13" s="2"/>
      <c r="Q13" s="2"/>
      <c r="R13" s="2"/>
      <c r="S13" s="2"/>
      <c r="T13" s="2"/>
    </row>
    <row r="14" spans="2:22" ht="15" x14ac:dyDescent="0.25">
      <c r="M14" s="2"/>
      <c r="N14" s="2"/>
      <c r="O14" s="2"/>
      <c r="P14" s="2"/>
      <c r="Q14" s="2"/>
      <c r="R14" s="2"/>
      <c r="S14" s="2"/>
      <c r="T14" s="2"/>
    </row>
    <row r="28" spans="2:15" ht="15" x14ac:dyDescent="0.25">
      <c r="O28" t="s">
        <v>49</v>
      </c>
    </row>
    <row r="29" spans="2:15" ht="15" x14ac:dyDescent="0.25">
      <c r="B29" t="s">
        <v>48</v>
      </c>
      <c r="O29" t="s">
        <v>36</v>
      </c>
    </row>
    <row r="30" spans="2:15" ht="15" x14ac:dyDescent="0.25">
      <c r="B30" t="s">
        <v>50</v>
      </c>
      <c r="O30" t="s">
        <v>37</v>
      </c>
    </row>
    <row r="31" spans="2:15" ht="15" x14ac:dyDescent="0.25">
      <c r="B31" t="s">
        <v>51</v>
      </c>
      <c r="O31" t="s">
        <v>38</v>
      </c>
    </row>
    <row r="32" spans="2:15" ht="15" x14ac:dyDescent="0.25">
      <c r="O32" t="s">
        <v>39</v>
      </c>
    </row>
    <row r="39" spans="9:9" x14ac:dyDescent="0.3">
      <c r="I39" t="s">
        <v>35</v>
      </c>
    </row>
  </sheetData>
  <pageMargins left="0.7" right="0.7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>
      <selection activeCell="I26" sqref="I26"/>
    </sheetView>
  </sheetViews>
  <sheetFormatPr defaultRowHeight="14.4" x14ac:dyDescent="0.3"/>
  <cols>
    <col min="3" max="3" width="12.6640625" style="3" bestFit="1" customWidth="1"/>
  </cols>
  <sheetData>
    <row r="4" spans="3:4" x14ac:dyDescent="0.25">
      <c r="C4" s="3">
        <v>264000000</v>
      </c>
      <c r="D4" t="s">
        <v>58</v>
      </c>
    </row>
    <row r="6" spans="3:4" x14ac:dyDescent="0.25">
      <c r="C6" s="3">
        <v>747000000</v>
      </c>
      <c r="D6" t="s">
        <v>59</v>
      </c>
    </row>
    <row r="7" spans="3:4" x14ac:dyDescent="0.25">
      <c r="C7" s="3">
        <f>C6*0.35</f>
        <v>261449999.99999997</v>
      </c>
      <c r="D7" t="s">
        <v>60</v>
      </c>
    </row>
    <row r="8" spans="3:4" x14ac:dyDescent="0.25">
      <c r="C8" s="3">
        <f>C6*0.21</f>
        <v>156870000</v>
      </c>
      <c r="D8" t="s">
        <v>61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Public</vt:lpstr>
      <vt:lpstr>Private</vt:lpstr>
      <vt:lpstr>Tribal</vt:lpstr>
      <vt:lpstr>FIA analysis</vt:lpstr>
      <vt:lpstr>US Forestland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mdelaney1</dc:creator>
  <cp:lastModifiedBy>LNichols</cp:lastModifiedBy>
  <cp:lastPrinted>2011-07-01T22:57:12Z</cp:lastPrinted>
  <dcterms:created xsi:type="dcterms:W3CDTF">2011-06-30T16:26:30Z</dcterms:created>
  <dcterms:modified xsi:type="dcterms:W3CDTF">2014-08-27T19:03:59Z</dcterms:modified>
</cp:coreProperties>
</file>